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restje\Desktop\"/>
    </mc:Choice>
  </mc:AlternateContent>
  <xr:revisionPtr revIDLastSave="0" documentId="13_ncr:1_{8355EA5C-64B4-4C59-8848-8B0CEBD332B9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List2" sheetId="84" r:id="rId2"/>
    <sheet name="Ukupno" sheetId="68" r:id="rId3"/>
    <sheet name="List1" sheetId="83" r:id="rId4"/>
    <sheet name="Nacionalno sufinanciranje" sheetId="67" r:id="rId5"/>
    <sheet name="510" sheetId="51" r:id="rId6"/>
    <sheet name="561" sheetId="69" r:id="rId7"/>
    <sheet name="562" sheetId="70" r:id="rId8"/>
    <sheet name="563" sheetId="71" r:id="rId9"/>
    <sheet name="564" sheetId="72" r:id="rId10"/>
    <sheet name="565" sheetId="73" r:id="rId11"/>
    <sheet name="566" sheetId="74" r:id="rId12"/>
    <sheet name="567" sheetId="75" r:id="rId13"/>
    <sheet name="575" sheetId="76" r:id="rId14"/>
    <sheet name="577" sheetId="77" r:id="rId15"/>
    <sheet name="578" sheetId="78" r:id="rId16"/>
    <sheet name="579" sheetId="79" r:id="rId17"/>
    <sheet name="581" sheetId="80" r:id="rId18"/>
    <sheet name="815" sheetId="81" r:id="rId19"/>
    <sheet name="816" sheetId="82" r:id="rId20"/>
  </sheets>
  <definedNames>
    <definedName name="_xlnm.Print_Area" localSheetId="5">'510'!$A$1:$F$426</definedName>
    <definedName name="_xlnm.Print_Area" localSheetId="6">'561'!$A$1:$F$426</definedName>
    <definedName name="_xlnm.Print_Area" localSheetId="7">'562'!$A$1:$F$426</definedName>
    <definedName name="_xlnm.Print_Area" localSheetId="8">'563'!$A$1:$F$426</definedName>
    <definedName name="_xlnm.Print_Area" localSheetId="9">'564'!$A$1:$F$426</definedName>
    <definedName name="_xlnm.Print_Area" localSheetId="10">'565'!$A$1:$F$426</definedName>
    <definedName name="_xlnm.Print_Area" localSheetId="11">'566'!$A$1:$F$426</definedName>
    <definedName name="_xlnm.Print_Area" localSheetId="12">'567'!$A$1:$F$426</definedName>
    <definedName name="_xlnm.Print_Area" localSheetId="13">'575'!$A$1:$F$426</definedName>
    <definedName name="_xlnm.Print_Area" localSheetId="14">'577'!$A$1:$F$426</definedName>
    <definedName name="_xlnm.Print_Area" localSheetId="15">'578'!$A$1:$F$426</definedName>
    <definedName name="_xlnm.Print_Area" localSheetId="16">'579'!$A$1:$F$426</definedName>
    <definedName name="_xlnm.Print_Area" localSheetId="17">'581'!$A$1:$F$426</definedName>
    <definedName name="_xlnm.Print_Area" localSheetId="18">'815'!$A$1:$F$426</definedName>
    <definedName name="_xlnm.Print_Area" localSheetId="19">'816'!$A$1:$F$426</definedName>
    <definedName name="_xlnm.Print_Area" localSheetId="4">'Nacionalno sufinanciranje'!$A$1:$F$426</definedName>
    <definedName name="_xlnm.Print_Area" localSheetId="2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D245" i="82" s="1"/>
  <c r="D244" i="82" s="1"/>
  <c r="E249" i="82"/>
  <c r="D249" i="82"/>
  <c r="E246" i="82"/>
  <c r="E245" i="82" s="1"/>
  <c r="E244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D274" i="81" s="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D56" i="81" s="1"/>
  <c r="D44" i="81" s="1"/>
  <c r="E70" i="81"/>
  <c r="D70" i="81"/>
  <c r="E62" i="81"/>
  <c r="E56" i="81" s="1"/>
  <c r="D62" i="81"/>
  <c r="E57" i="81"/>
  <c r="D57" i="81"/>
  <c r="E52" i="81"/>
  <c r="D52" i="81"/>
  <c r="E46" i="81"/>
  <c r="E45" i="81" s="1"/>
  <c r="E44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D6" i="81" s="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E188" i="80" s="1"/>
  <c r="E187" i="80" s="1"/>
  <c r="D193" i="80"/>
  <c r="E189" i="80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D200" i="79" s="1"/>
  <c r="D187" i="79" s="1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D244" i="78" s="1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D188" i="78" s="1"/>
  <c r="E189" i="78"/>
  <c r="E188" i="78" s="1"/>
  <c r="D189" i="78"/>
  <c r="E181" i="78"/>
  <c r="D181" i="78"/>
  <c r="D165" i="78" s="1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D56" i="77" s="1"/>
  <c r="D44" i="77" s="1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D6" i="77" s="1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D245" i="75" s="1"/>
  <c r="D244" i="75" s="1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D200" i="75" s="1"/>
  <c r="D187" i="75" s="1"/>
  <c r="E215" i="75"/>
  <c r="E200" i="75" s="1"/>
  <c r="D215" i="75"/>
  <c r="E206" i="75"/>
  <c r="D206" i="75"/>
  <c r="E201" i="75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D244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D245" i="74" s="1"/>
  <c r="E249" i="74"/>
  <c r="E245" i="74" s="1"/>
  <c r="E244" i="74" s="1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E200" i="74" s="1"/>
  <c r="D206" i="74"/>
  <c r="E201" i="74"/>
  <c r="D201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E122" i="73" s="1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D6" i="73" s="1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E215" i="71"/>
  <c r="E200" i="71" s="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D244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E189" i="70"/>
  <c r="E188" i="70" s="1"/>
  <c r="D189" i="70"/>
  <c r="D188" i="70" s="1"/>
  <c r="D187" i="70" s="1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D113" i="70" s="1"/>
  <c r="E114" i="70"/>
  <c r="D114" i="70"/>
  <c r="E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E188" i="69" s="1"/>
  <c r="E187" i="69" s="1"/>
  <c r="D193" i="69"/>
  <c r="E189" i="69"/>
  <c r="D189" i="69"/>
  <c r="D188" i="69" s="1"/>
  <c r="E181" i="69"/>
  <c r="D181" i="69"/>
  <c r="E175" i="69"/>
  <c r="D175" i="69"/>
  <c r="D165" i="69" s="1"/>
  <c r="E170" i="69"/>
  <c r="D170" i="69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D6" i="69" s="1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D6" i="51" s="1"/>
  <c r="E8" i="51"/>
  <c r="D8" i="51"/>
  <c r="E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D245" i="67" s="1"/>
  <c r="D244" i="67" s="1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D187" i="67" s="1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I416" i="68" s="1"/>
  <c r="D416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G397" i="68"/>
  <c r="F397" i="68"/>
  <c r="E397" i="68"/>
  <c r="I397" i="68" s="1"/>
  <c r="D397" i="68"/>
  <c r="J396" i="68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I393" i="68" s="1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E375" i="68"/>
  <c r="D375" i="68"/>
  <c r="H375" i="68" s="1"/>
  <c r="J375" i="68" s="1"/>
  <c r="G373" i="68"/>
  <c r="F373" i="68"/>
  <c r="F372" i="68" s="1"/>
  <c r="E373" i="68"/>
  <c r="D373" i="68"/>
  <c r="H373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G367" i="68"/>
  <c r="G366" i="68"/>
  <c r="I366" i="68" s="1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F325" i="68" s="1"/>
  <c r="E330" i="68"/>
  <c r="I330" i="68" s="1"/>
  <c r="D330" i="68"/>
  <c r="G329" i="68"/>
  <c r="F329" i="68"/>
  <c r="E329" i="68"/>
  <c r="I329" i="68" s="1"/>
  <c r="D329" i="68"/>
  <c r="G328" i="68"/>
  <c r="G325" i="68" s="1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G320" i="68" s="1"/>
  <c r="F322" i="68"/>
  <c r="E322" i="68"/>
  <c r="D322" i="68"/>
  <c r="G321" i="68"/>
  <c r="F321" i="68"/>
  <c r="E321" i="68"/>
  <c r="I321" i="68" s="1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D309" i="68"/>
  <c r="G308" i="68"/>
  <c r="F308" i="68"/>
  <c r="E308" i="68"/>
  <c r="D308" i="68"/>
  <c r="H308" i="68" s="1"/>
  <c r="J308" i="68" s="1"/>
  <c r="G307" i="68"/>
  <c r="F307" i="68"/>
  <c r="E307" i="68"/>
  <c r="D307" i="68"/>
  <c r="H307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G298" i="68"/>
  <c r="G297" i="68" s="1"/>
  <c r="F298" i="68"/>
  <c r="E298" i="68"/>
  <c r="D298" i="68"/>
  <c r="H298" i="68" s="1"/>
  <c r="F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E294" i="68"/>
  <c r="E293" i="68" s="1"/>
  <c r="D294" i="68"/>
  <c r="H294" i="68" s="1"/>
  <c r="J294" i="68" s="1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H285" i="68" s="1"/>
  <c r="G284" i="68"/>
  <c r="F284" i="68"/>
  <c r="D284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I282" i="68" s="1"/>
  <c r="D282" i="68"/>
  <c r="G280" i="68"/>
  <c r="G279" i="68" s="1"/>
  <c r="F280" i="68"/>
  <c r="E280" i="68"/>
  <c r="I280" i="68" s="1"/>
  <c r="I279" i="68" s="1"/>
  <c r="D280" i="68"/>
  <c r="H280" i="68" s="1"/>
  <c r="H279" i="68" s="1"/>
  <c r="J279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F276" i="68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D266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D262" i="68"/>
  <c r="H262" i="68" s="1"/>
  <c r="G261" i="68"/>
  <c r="G260" i="68"/>
  <c r="F260" i="68"/>
  <c r="E260" i="68"/>
  <c r="I260" i="68" s="1"/>
  <c r="D260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I250" i="68"/>
  <c r="G250" i="68"/>
  <c r="G249" i="68" s="1"/>
  <c r="F250" i="68"/>
  <c r="E250" i="68"/>
  <c r="D250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H247" i="68" s="1"/>
  <c r="J247" i="68" s="1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D240" i="68"/>
  <c r="H240" i="68" s="1"/>
  <c r="J240" i="68" s="1"/>
  <c r="F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G235" i="68"/>
  <c r="G234" i="68" s="1"/>
  <c r="G233" i="68" s="1"/>
  <c r="F235" i="68"/>
  <c r="E235" i="68"/>
  <c r="D235" i="68"/>
  <c r="D234" i="68" s="1"/>
  <c r="D233" i="68" s="1"/>
  <c r="J232" i="68"/>
  <c r="G232" i="68"/>
  <c r="F232" i="68"/>
  <c r="E232" i="68"/>
  <c r="I232" i="68" s="1"/>
  <c r="D232" i="68"/>
  <c r="H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E228" i="68" s="1"/>
  <c r="D229" i="68"/>
  <c r="F228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I226" i="68" s="1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I222" i="68" s="1"/>
  <c r="D222" i="68"/>
  <c r="G221" i="68"/>
  <c r="F221" i="68"/>
  <c r="E221" i="68"/>
  <c r="D221" i="68"/>
  <c r="F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H216" i="68" s="1"/>
  <c r="J216" i="68" s="1"/>
  <c r="F215" i="68"/>
  <c r="H214" i="68"/>
  <c r="J214" i="68" s="1"/>
  <c r="G214" i="68"/>
  <c r="F214" i="68"/>
  <c r="E214" i="68"/>
  <c r="D214" i="68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G208" i="68"/>
  <c r="F208" i="68"/>
  <c r="E208" i="68"/>
  <c r="D208" i="68"/>
  <c r="H208" i="68" s="1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I202" i="68" s="1"/>
  <c r="D202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I194" i="68"/>
  <c r="G194" i="68"/>
  <c r="F194" i="68"/>
  <c r="F193" i="68" s="1"/>
  <c r="E194" i="68"/>
  <c r="D194" i="68"/>
  <c r="G192" i="68"/>
  <c r="G189" i="68" s="1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F189" i="68" s="1"/>
  <c r="E190" i="68"/>
  <c r="I190" i="68" s="1"/>
  <c r="D190" i="68"/>
  <c r="H190" i="68" s="1"/>
  <c r="J190" i="68" s="1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H182" i="68" s="1"/>
  <c r="F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H176" i="68" s="1"/>
  <c r="J176" i="68" s="1"/>
  <c r="F175" i="68"/>
  <c r="G174" i="68"/>
  <c r="G170" i="68" s="1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I168" i="68" s="1"/>
  <c r="F168" i="68"/>
  <c r="E168" i="68"/>
  <c r="D168" i="68"/>
  <c r="H168" i="68" s="1"/>
  <c r="J168" i="68" s="1"/>
  <c r="G167" i="68"/>
  <c r="F167" i="68"/>
  <c r="F166" i="68" s="1"/>
  <c r="F165" i="68" s="1"/>
  <c r="E167" i="68"/>
  <c r="I167" i="68" s="1"/>
  <c r="D167" i="68"/>
  <c r="D166" i="68" s="1"/>
  <c r="G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I162" i="68" s="1"/>
  <c r="D162" i="68"/>
  <c r="H162" i="68" s="1"/>
  <c r="J162" i="68" s="1"/>
  <c r="G161" i="68"/>
  <c r="F161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G156" i="68"/>
  <c r="F156" i="68"/>
  <c r="E156" i="68"/>
  <c r="D156" i="68"/>
  <c r="H156" i="68" s="1"/>
  <c r="J156" i="68" s="1"/>
  <c r="H153" i="68"/>
  <c r="J153" i="68" s="1"/>
  <c r="G153" i="68"/>
  <c r="F153" i="68"/>
  <c r="E153" i="68"/>
  <c r="I153" i="68" s="1"/>
  <c r="D153" i="68"/>
  <c r="G152" i="68"/>
  <c r="F152" i="68"/>
  <c r="E152" i="68"/>
  <c r="D152" i="68"/>
  <c r="H151" i="68"/>
  <c r="J151" i="68" s="1"/>
  <c r="G151" i="68"/>
  <c r="F151" i="68"/>
  <c r="E151" i="68"/>
  <c r="I151" i="68" s="1"/>
  <c r="D151" i="68"/>
  <c r="G150" i="68"/>
  <c r="F150" i="68"/>
  <c r="E150" i="68"/>
  <c r="D150" i="68"/>
  <c r="H150" i="68" s="1"/>
  <c r="F149" i="68"/>
  <c r="G148" i="68"/>
  <c r="F148" i="68"/>
  <c r="E148" i="68"/>
  <c r="D148" i="68"/>
  <c r="H148" i="68" s="1"/>
  <c r="J148" i="68" s="1"/>
  <c r="I147" i="68"/>
  <c r="G147" i="68"/>
  <c r="F147" i="68"/>
  <c r="E147" i="68"/>
  <c r="D147" i="68"/>
  <c r="G146" i="68"/>
  <c r="F146" i="68"/>
  <c r="H145" i="68"/>
  <c r="J145" i="68" s="1"/>
  <c r="G145" i="68"/>
  <c r="F145" i="68"/>
  <c r="E145" i="68"/>
  <c r="D145" i="68"/>
  <c r="G144" i="68"/>
  <c r="F144" i="68"/>
  <c r="E144" i="68"/>
  <c r="I144" i="68" s="1"/>
  <c r="D144" i="68"/>
  <c r="G143" i="68"/>
  <c r="F143" i="68"/>
  <c r="E143" i="68"/>
  <c r="I143" i="68" s="1"/>
  <c r="D143" i="68"/>
  <c r="G142" i="68"/>
  <c r="G141" i="68"/>
  <c r="F141" i="68"/>
  <c r="F138" i="68" s="1"/>
  <c r="E141" i="68"/>
  <c r="I141" i="68" s="1"/>
  <c r="D141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G138" i="68"/>
  <c r="G137" i="68"/>
  <c r="F137" i="68"/>
  <c r="E137" i="68"/>
  <c r="D137" i="68"/>
  <c r="H137" i="68" s="1"/>
  <c r="J137" i="68" s="1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H135" i="68" s="1"/>
  <c r="G133" i="68"/>
  <c r="F133" i="68"/>
  <c r="F129" i="68" s="1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I131" i="68"/>
  <c r="G131" i="68"/>
  <c r="F131" i="68"/>
  <c r="E131" i="68"/>
  <c r="D131" i="68"/>
  <c r="G130" i="68"/>
  <c r="F130" i="68"/>
  <c r="E130" i="68"/>
  <c r="I130" i="68" s="1"/>
  <c r="D130" i="68"/>
  <c r="H130" i="68" s="1"/>
  <c r="J130" i="68" s="1"/>
  <c r="G129" i="68"/>
  <c r="G128" i="68"/>
  <c r="F128" i="68"/>
  <c r="E128" i="68"/>
  <c r="I128" i="68" s="1"/>
  <c r="D128" i="68"/>
  <c r="G127" i="68"/>
  <c r="F127" i="68"/>
  <c r="E127" i="68"/>
  <c r="I127" i="68" s="1"/>
  <c r="D127" i="68"/>
  <c r="D126" i="68" s="1"/>
  <c r="G126" i="68"/>
  <c r="G125" i="68"/>
  <c r="F125" i="68"/>
  <c r="F123" i="68" s="1"/>
  <c r="E125" i="68"/>
  <c r="I125" i="68" s="1"/>
  <c r="D125" i="68"/>
  <c r="H125" i="68" s="1"/>
  <c r="G124" i="68"/>
  <c r="F124" i="68"/>
  <c r="E124" i="68"/>
  <c r="D124" i="68"/>
  <c r="H124" i="68" s="1"/>
  <c r="J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F117" i="68"/>
  <c r="F113" i="68" s="1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G114" i="68"/>
  <c r="F114" i="68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J107" i="68"/>
  <c r="G107" i="68"/>
  <c r="F107" i="68"/>
  <c r="E107" i="68"/>
  <c r="I107" i="68" s="1"/>
  <c r="D107" i="68"/>
  <c r="H107" i="68" s="1"/>
  <c r="I106" i="68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G95" i="68" s="1"/>
  <c r="F96" i="68"/>
  <c r="F95" i="68" s="1"/>
  <c r="E96" i="68"/>
  <c r="D96" i="68"/>
  <c r="H96" i="68" s="1"/>
  <c r="J96" i="68" s="1"/>
  <c r="G93" i="68"/>
  <c r="F93" i="68"/>
  <c r="E93" i="68"/>
  <c r="I93" i="68" s="1"/>
  <c r="D93" i="68"/>
  <c r="J92" i="68"/>
  <c r="H92" i="68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D89" i="68"/>
  <c r="G88" i="68"/>
  <c r="G86" i="68" s="1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5" i="68"/>
  <c r="F85" i="68"/>
  <c r="F81" i="68" s="1"/>
  <c r="E85" i="68"/>
  <c r="I85" i="68" s="1"/>
  <c r="D85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G81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G71" i="68"/>
  <c r="F71" i="68"/>
  <c r="E71" i="68"/>
  <c r="I71" i="68" s="1"/>
  <c r="D71" i="68"/>
  <c r="H71" i="68" s="1"/>
  <c r="G70" i="68"/>
  <c r="I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D65" i="68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G61" i="68"/>
  <c r="F61" i="68"/>
  <c r="F57" i="68" s="1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7" i="68"/>
  <c r="G56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G53" i="68"/>
  <c r="F53" i="68"/>
  <c r="E53" i="68"/>
  <c r="D53" i="68"/>
  <c r="G51" i="68"/>
  <c r="F51" i="68"/>
  <c r="E51" i="68"/>
  <c r="I51" i="68" s="1"/>
  <c r="D51" i="68"/>
  <c r="H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D46" i="68" s="1"/>
  <c r="G42" i="68"/>
  <c r="F42" i="68"/>
  <c r="E42" i="68"/>
  <c r="I42" i="68" s="1"/>
  <c r="D42" i="68"/>
  <c r="G41" i="68"/>
  <c r="G40" i="68" s="1"/>
  <c r="G39" i="68" s="1"/>
  <c r="F41" i="68"/>
  <c r="H41" i="68" s="1"/>
  <c r="E41" i="68"/>
  <c r="E40" i="68" s="1"/>
  <c r="E39" i="68" s="1"/>
  <c r="I39" i="68" s="1"/>
  <c r="D41" i="68"/>
  <c r="G38" i="68"/>
  <c r="G35" i="68" s="1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H36" i="68" s="1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F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E26" i="68"/>
  <c r="I26" i="68" s="1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D21" i="68"/>
  <c r="H21" i="68" s="1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D12" i="68"/>
  <c r="H12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D9" i="68"/>
  <c r="H9" i="68" s="1"/>
  <c r="D25" i="68" l="1"/>
  <c r="E189" i="68"/>
  <c r="H204" i="68"/>
  <c r="J204" i="68" s="1"/>
  <c r="D347" i="68"/>
  <c r="J51" i="68"/>
  <c r="D275" i="68"/>
  <c r="I292" i="68"/>
  <c r="J58" i="68"/>
  <c r="E166" i="68"/>
  <c r="D261" i="68"/>
  <c r="H267" i="68"/>
  <c r="J267" i="68" s="1"/>
  <c r="E357" i="68"/>
  <c r="E405" i="68"/>
  <c r="E8" i="68"/>
  <c r="J33" i="68"/>
  <c r="H49" i="68"/>
  <c r="J49" i="68" s="1"/>
  <c r="I72" i="68"/>
  <c r="I70" i="68" s="1"/>
  <c r="E95" i="68"/>
  <c r="D385" i="68"/>
  <c r="H408" i="68"/>
  <c r="J408" i="68" s="1"/>
  <c r="I8" i="68"/>
  <c r="I18" i="68"/>
  <c r="I184" i="68"/>
  <c r="E275" i="68"/>
  <c r="I419" i="68"/>
  <c r="E11" i="68"/>
  <c r="D142" i="68"/>
  <c r="E220" i="68"/>
  <c r="H252" i="68"/>
  <c r="J252" i="68" s="1"/>
  <c r="D56" i="69"/>
  <c r="H47" i="68"/>
  <c r="H46" i="68" s="1"/>
  <c r="D44" i="69"/>
  <c r="E52" i="68"/>
  <c r="E45" i="69"/>
  <c r="E44" i="69" s="1"/>
  <c r="J307" i="68"/>
  <c r="H306" i="68"/>
  <c r="J306" i="68" s="1"/>
  <c r="E35" i="68"/>
  <c r="E57" i="68"/>
  <c r="I80" i="68"/>
  <c r="D86" i="68"/>
  <c r="I126" i="68"/>
  <c r="D134" i="68"/>
  <c r="E246" i="68"/>
  <c r="E367" i="68"/>
  <c r="H26" i="68"/>
  <c r="J26" i="68" s="1"/>
  <c r="I41" i="68"/>
  <c r="I40" i="68" s="1"/>
  <c r="I53" i="68"/>
  <c r="E134" i="68"/>
  <c r="I160" i="68"/>
  <c r="E201" i="68"/>
  <c r="H238" i="68"/>
  <c r="J238" i="68" s="1"/>
  <c r="E261" i="68"/>
  <c r="I286" i="68"/>
  <c r="I284" i="68" s="1"/>
  <c r="E299" i="68"/>
  <c r="H324" i="68"/>
  <c r="J324" i="68" s="1"/>
  <c r="I333" i="68"/>
  <c r="I408" i="68"/>
  <c r="D20" i="68"/>
  <c r="E25" i="68"/>
  <c r="D40" i="68"/>
  <c r="D39" i="68" s="1"/>
  <c r="I96" i="68"/>
  <c r="I120" i="68"/>
  <c r="H212" i="68"/>
  <c r="J212" i="68" s="1"/>
  <c r="H296" i="68"/>
  <c r="H293" i="68" s="1"/>
  <c r="J293" i="68" s="1"/>
  <c r="D367" i="68"/>
  <c r="I382" i="68"/>
  <c r="D30" i="68"/>
  <c r="I36" i="68"/>
  <c r="I35" i="68" s="1"/>
  <c r="D62" i="68"/>
  <c r="H127" i="68"/>
  <c r="I152" i="68"/>
  <c r="D228" i="68"/>
  <c r="H235" i="68"/>
  <c r="J235" i="68" s="1"/>
  <c r="H260" i="68"/>
  <c r="J260" i="68" s="1"/>
  <c r="H265" i="68"/>
  <c r="J265" i="68" s="1"/>
  <c r="I269" i="68"/>
  <c r="J280" i="68"/>
  <c r="I294" i="68"/>
  <c r="I350" i="68"/>
  <c r="H386" i="68"/>
  <c r="H385" i="68" s="1"/>
  <c r="J385" i="68" s="1"/>
  <c r="H400" i="68"/>
  <c r="J400" i="68" s="1"/>
  <c r="I12" i="68"/>
  <c r="I11" i="68" s="1"/>
  <c r="I20" i="68"/>
  <c r="E30" i="68"/>
  <c r="I34" i="68"/>
  <c r="I60" i="68"/>
  <c r="I57" i="68" s="1"/>
  <c r="I197" i="68"/>
  <c r="I239" i="68"/>
  <c r="I303" i="68"/>
  <c r="E311" i="68"/>
  <c r="E415" i="68"/>
  <c r="I422" i="68"/>
  <c r="I205" i="68"/>
  <c r="I305" i="68"/>
  <c r="I313" i="68"/>
  <c r="I311" i="68" s="1"/>
  <c r="H329" i="68"/>
  <c r="J329" i="68" s="1"/>
  <c r="D8" i="68"/>
  <c r="D14" i="68"/>
  <c r="H42" i="68"/>
  <c r="J42" i="68" s="1"/>
  <c r="E70" i="68"/>
  <c r="H103" i="68"/>
  <c r="J103" i="68" s="1"/>
  <c r="D181" i="68"/>
  <c r="E193" i="68"/>
  <c r="E188" i="68" s="1"/>
  <c r="I253" i="68"/>
  <c r="H341" i="68"/>
  <c r="J341" i="68" s="1"/>
  <c r="H421" i="68"/>
  <c r="J421" i="68" s="1"/>
  <c r="H35" i="68"/>
  <c r="J12" i="68"/>
  <c r="H11" i="68"/>
  <c r="J11" i="68" s="1"/>
  <c r="E7" i="68"/>
  <c r="J41" i="68"/>
  <c r="H8" i="68"/>
  <c r="J9" i="68"/>
  <c r="F7" i="68"/>
  <c r="F6" i="68" s="1"/>
  <c r="D19" i="68"/>
  <c r="J21" i="68"/>
  <c r="H20" i="68"/>
  <c r="G19" i="68"/>
  <c r="G6" i="68" s="1"/>
  <c r="I25" i="68"/>
  <c r="E20" i="68"/>
  <c r="H31" i="68"/>
  <c r="D35" i="68"/>
  <c r="E46" i="68"/>
  <c r="I64" i="68"/>
  <c r="I62" i="68" s="1"/>
  <c r="D108" i="68"/>
  <c r="H109" i="68"/>
  <c r="G108" i="68"/>
  <c r="J118" i="68"/>
  <c r="J125" i="68"/>
  <c r="H123" i="68"/>
  <c r="I136" i="68"/>
  <c r="F142" i="68"/>
  <c r="J150" i="68"/>
  <c r="I235" i="68"/>
  <c r="I234" i="68" s="1"/>
  <c r="I233" i="68" s="1"/>
  <c r="E234" i="68"/>
  <c r="E233" i="68" s="1"/>
  <c r="I281" i="68"/>
  <c r="D11" i="68"/>
  <c r="H15" i="68"/>
  <c r="I15" i="68"/>
  <c r="I31" i="68"/>
  <c r="I30" i="68" s="1"/>
  <c r="F62" i="68"/>
  <c r="F56" i="68" s="1"/>
  <c r="H69" i="68"/>
  <c r="J69" i="68" s="1"/>
  <c r="I78" i="68"/>
  <c r="H80" i="68"/>
  <c r="J80" i="68" s="1"/>
  <c r="D81" i="68"/>
  <c r="E86" i="68"/>
  <c r="H99" i="68"/>
  <c r="D95" i="68"/>
  <c r="D100" i="68"/>
  <c r="H101" i="68"/>
  <c r="G100" i="68"/>
  <c r="G94" i="68" s="1"/>
  <c r="I116" i="68"/>
  <c r="I114" i="68" s="1"/>
  <c r="E114" i="68"/>
  <c r="E117" i="68"/>
  <c r="I118" i="68"/>
  <c r="I117" i="68" s="1"/>
  <c r="H120" i="68"/>
  <c r="J120" i="68" s="1"/>
  <c r="I140" i="68"/>
  <c r="I138" i="68" s="1"/>
  <c r="E138" i="68"/>
  <c r="I145" i="68"/>
  <c r="I142" i="68" s="1"/>
  <c r="I148" i="68"/>
  <c r="I146" i="68" s="1"/>
  <c r="E146" i="68"/>
  <c r="E149" i="68"/>
  <c r="I150" i="68"/>
  <c r="H152" i="68"/>
  <c r="J152" i="68" s="1"/>
  <c r="F155" i="68"/>
  <c r="F154" i="68" s="1"/>
  <c r="H167" i="68"/>
  <c r="I176" i="68"/>
  <c r="J87" i="68"/>
  <c r="E100" i="68"/>
  <c r="J157" i="68"/>
  <c r="I54" i="68"/>
  <c r="I52" i="68" s="1"/>
  <c r="D57" i="68"/>
  <c r="I65" i="68"/>
  <c r="F108" i="68"/>
  <c r="H115" i="68"/>
  <c r="D114" i="68"/>
  <c r="F126" i="68"/>
  <c r="F122" i="68" s="1"/>
  <c r="I132" i="68"/>
  <c r="I129" i="68" s="1"/>
  <c r="E129" i="68"/>
  <c r="I137" i="68"/>
  <c r="H139" i="68"/>
  <c r="D138" i="68"/>
  <c r="H143" i="68"/>
  <c r="H147" i="68"/>
  <c r="D146" i="68"/>
  <c r="I156" i="68"/>
  <c r="E155" i="68"/>
  <c r="E154" i="68" s="1"/>
  <c r="H173" i="68"/>
  <c r="J173" i="68" s="1"/>
  <c r="I214" i="68"/>
  <c r="E206" i="68"/>
  <c r="D352" i="68"/>
  <c r="H353" i="68"/>
  <c r="D52" i="68"/>
  <c r="D45" i="68" s="1"/>
  <c r="H53" i="68"/>
  <c r="H63" i="68"/>
  <c r="F70" i="68"/>
  <c r="H77" i="68"/>
  <c r="J77" i="68" s="1"/>
  <c r="H85" i="68"/>
  <c r="J85" i="68" s="1"/>
  <c r="F100" i="68"/>
  <c r="F94" i="68" s="1"/>
  <c r="G117" i="68"/>
  <c r="G113" i="68" s="1"/>
  <c r="I124" i="68"/>
  <c r="I123" i="68" s="1"/>
  <c r="E123" i="68"/>
  <c r="H131" i="68"/>
  <c r="D129" i="68"/>
  <c r="J135" i="68"/>
  <c r="H134" i="68"/>
  <c r="J134" i="68" s="1"/>
  <c r="H144" i="68"/>
  <c r="J144" i="68" s="1"/>
  <c r="G149" i="68"/>
  <c r="G122" i="68" s="1"/>
  <c r="I164" i="68"/>
  <c r="I161" i="68" s="1"/>
  <c r="E161" i="68"/>
  <c r="J127" i="68"/>
  <c r="E142" i="68"/>
  <c r="H163" i="68"/>
  <c r="D161" i="68"/>
  <c r="G165" i="68"/>
  <c r="J182" i="68"/>
  <c r="H181" i="68"/>
  <c r="J181" i="68" s="1"/>
  <c r="F200" i="68"/>
  <c r="F187" i="68" s="1"/>
  <c r="F40" i="68"/>
  <c r="F39" i="68" s="1"/>
  <c r="F46" i="68"/>
  <c r="F52" i="68"/>
  <c r="J71" i="68"/>
  <c r="H93" i="68"/>
  <c r="J93" i="68" s="1"/>
  <c r="H128" i="68"/>
  <c r="J128" i="68" s="1"/>
  <c r="H160" i="68"/>
  <c r="J160" i="68" s="1"/>
  <c r="I172" i="68"/>
  <c r="I170" i="68" s="1"/>
  <c r="E170" i="68"/>
  <c r="E181" i="68"/>
  <c r="I182" i="68"/>
  <c r="I181" i="68" s="1"/>
  <c r="E62" i="68"/>
  <c r="F86" i="68"/>
  <c r="I105" i="68"/>
  <c r="I100" i="68" s="1"/>
  <c r="I158" i="68"/>
  <c r="E175" i="68"/>
  <c r="I180" i="68"/>
  <c r="I49" i="68"/>
  <c r="I46" i="68" s="1"/>
  <c r="H61" i="68"/>
  <c r="J61" i="68" s="1"/>
  <c r="D70" i="68"/>
  <c r="H72" i="68"/>
  <c r="J72" i="68" s="1"/>
  <c r="I84" i="68"/>
  <c r="I81" i="68" s="1"/>
  <c r="E81" i="68"/>
  <c r="I89" i="68"/>
  <c r="I86" i="68" s="1"/>
  <c r="I97" i="68"/>
  <c r="E108" i="68"/>
  <c r="I110" i="68"/>
  <c r="I108" i="68" s="1"/>
  <c r="H112" i="68"/>
  <c r="J112" i="68" s="1"/>
  <c r="D117" i="68"/>
  <c r="D123" i="68"/>
  <c r="E126" i="68"/>
  <c r="H141" i="68"/>
  <c r="J141" i="68" s="1"/>
  <c r="D149" i="68"/>
  <c r="D155" i="68"/>
  <c r="I166" i="68"/>
  <c r="H171" i="68"/>
  <c r="D170" i="68"/>
  <c r="H179" i="68"/>
  <c r="D175" i="68"/>
  <c r="H191" i="68"/>
  <c r="J191" i="68" s="1"/>
  <c r="D189" i="68"/>
  <c r="G193" i="68"/>
  <c r="G188" i="68" s="1"/>
  <c r="G187" i="68" s="1"/>
  <c r="I246" i="68"/>
  <c r="F249" i="68"/>
  <c r="E254" i="68"/>
  <c r="I259" i="68"/>
  <c r="I254" i="68" s="1"/>
  <c r="J262" i="68"/>
  <c r="H261" i="68"/>
  <c r="J261" i="68" s="1"/>
  <c r="H276" i="68"/>
  <c r="F275" i="68"/>
  <c r="F274" i="68" s="1"/>
  <c r="H297" i="68"/>
  <c r="J297" i="68" s="1"/>
  <c r="J298" i="68"/>
  <c r="H379" i="68"/>
  <c r="J379" i="68" s="1"/>
  <c r="D374" i="68"/>
  <c r="D371" i="68" s="1"/>
  <c r="I201" i="68"/>
  <c r="I208" i="68"/>
  <c r="H268" i="68"/>
  <c r="J268" i="68" s="1"/>
  <c r="F266" i="68"/>
  <c r="F245" i="68" s="1"/>
  <c r="F244" i="68" s="1"/>
  <c r="I283" i="68"/>
  <c r="E281" i="68"/>
  <c r="G293" i="68"/>
  <c r="I295" i="68"/>
  <c r="I293" i="68" s="1"/>
  <c r="F374" i="68"/>
  <c r="F371" i="68" s="1"/>
  <c r="H376" i="68"/>
  <c r="J376" i="68" s="1"/>
  <c r="H199" i="68"/>
  <c r="J199" i="68" s="1"/>
  <c r="I267" i="68"/>
  <c r="E266" i="68"/>
  <c r="I288" i="68"/>
  <c r="G306" i="68"/>
  <c r="I308" i="68"/>
  <c r="F367" i="68"/>
  <c r="H368" i="68"/>
  <c r="I195" i="68"/>
  <c r="I193" i="68" s="1"/>
  <c r="H207" i="68"/>
  <c r="D220" i="68"/>
  <c r="H221" i="68"/>
  <c r="H239" i="68"/>
  <c r="J239" i="68" s="1"/>
  <c r="H246" i="68"/>
  <c r="H282" i="68"/>
  <c r="D281" i="68"/>
  <c r="I307" i="68"/>
  <c r="E306" i="68"/>
  <c r="I227" i="68"/>
  <c r="I225" i="68" s="1"/>
  <c r="E225" i="68"/>
  <c r="I251" i="68"/>
  <c r="I249" i="68" s="1"/>
  <c r="E249" i="68"/>
  <c r="G266" i="68"/>
  <c r="G245" i="68" s="1"/>
  <c r="G244" i="68" s="1"/>
  <c r="J285" i="68"/>
  <c r="H284" i="68"/>
  <c r="J284" i="68" s="1"/>
  <c r="J312" i="68"/>
  <c r="H322" i="68"/>
  <c r="J322" i="68" s="1"/>
  <c r="D320" i="68"/>
  <c r="F395" i="68"/>
  <c r="H397" i="68"/>
  <c r="J397" i="68" s="1"/>
  <c r="I192" i="68"/>
  <c r="I189" i="68" s="1"/>
  <c r="H194" i="68"/>
  <c r="D193" i="68"/>
  <c r="H202" i="68"/>
  <c r="D201" i="68"/>
  <c r="F206" i="68"/>
  <c r="H215" i="68"/>
  <c r="J215" i="68" s="1"/>
  <c r="I229" i="68"/>
  <c r="I228" i="68" s="1"/>
  <c r="G228" i="68"/>
  <c r="F254" i="68"/>
  <c r="F357" i="68"/>
  <c r="I373" i="68"/>
  <c r="I372" i="68" s="1"/>
  <c r="E372" i="68"/>
  <c r="G206" i="68"/>
  <c r="G200" i="68" s="1"/>
  <c r="I216" i="68"/>
  <c r="I215" i="68" s="1"/>
  <c r="I221" i="68"/>
  <c r="I220" i="68" s="1"/>
  <c r="G220" i="68"/>
  <c r="H226" i="68"/>
  <c r="D225" i="68"/>
  <c r="H236" i="68"/>
  <c r="J236" i="68" s="1"/>
  <c r="F234" i="68"/>
  <c r="F233" i="68" s="1"/>
  <c r="H250" i="68"/>
  <c r="D249" i="68"/>
  <c r="I277" i="68"/>
  <c r="I275" i="68" s="1"/>
  <c r="G275" i="68"/>
  <c r="G274" i="68" s="1"/>
  <c r="G405" i="68"/>
  <c r="I406" i="68"/>
  <c r="H229" i="68"/>
  <c r="I238" i="68"/>
  <c r="I237" i="68" s="1"/>
  <c r="I262" i="68"/>
  <c r="I261" i="68" s="1"/>
  <c r="H277" i="68"/>
  <c r="J277" i="68" s="1"/>
  <c r="F293" i="68"/>
  <c r="F287" i="68" s="1"/>
  <c r="D297" i="68"/>
  <c r="F306" i="68"/>
  <c r="G311" i="68"/>
  <c r="D325" i="68"/>
  <c r="I340" i="68"/>
  <c r="E352" i="68"/>
  <c r="H358" i="68"/>
  <c r="D357" i="68"/>
  <c r="I375" i="68"/>
  <c r="E374" i="68"/>
  <c r="H390" i="68"/>
  <c r="J390" i="68" s="1"/>
  <c r="I399" i="68"/>
  <c r="F410" i="68"/>
  <c r="G299" i="68"/>
  <c r="D306" i="68"/>
  <c r="H347" i="68"/>
  <c r="J347" i="68" s="1"/>
  <c r="I396" i="68"/>
  <c r="E395" i="68"/>
  <c r="D215" i="68"/>
  <c r="D239" i="68"/>
  <c r="D279" i="68"/>
  <c r="H289" i="68"/>
  <c r="D288" i="68"/>
  <c r="I300" i="68"/>
  <c r="H316" i="68"/>
  <c r="J316" i="68" s="1"/>
  <c r="J326" i="68"/>
  <c r="H339" i="68"/>
  <c r="D338" i="68"/>
  <c r="I343" i="68"/>
  <c r="J348" i="68"/>
  <c r="I367" i="68"/>
  <c r="J373" i="68"/>
  <c r="H372" i="68"/>
  <c r="J372" i="68" s="1"/>
  <c r="H398" i="68"/>
  <c r="J398" i="68" s="1"/>
  <c r="F405" i="68"/>
  <c r="I407" i="68"/>
  <c r="I410" i="68"/>
  <c r="I417" i="68"/>
  <c r="D206" i="68"/>
  <c r="E215" i="68"/>
  <c r="E239" i="68"/>
  <c r="D246" i="68"/>
  <c r="D254" i="68"/>
  <c r="E279" i="68"/>
  <c r="I309" i="68"/>
  <c r="F320" i="68"/>
  <c r="I322" i="68"/>
  <c r="I320" i="68" s="1"/>
  <c r="I331" i="68"/>
  <c r="H342" i="68"/>
  <c r="J342" i="68" s="1"/>
  <c r="I353" i="68"/>
  <c r="I352" i="68" s="1"/>
  <c r="G357" i="68"/>
  <c r="G395" i="68"/>
  <c r="E410" i="68"/>
  <c r="G371" i="68"/>
  <c r="E385" i="68"/>
  <c r="I386" i="68"/>
  <c r="I385" i="68" s="1"/>
  <c r="H406" i="68"/>
  <c r="D405" i="68"/>
  <c r="E284" i="68"/>
  <c r="E288" i="68"/>
  <c r="G288" i="68"/>
  <c r="G287" i="68" s="1"/>
  <c r="I298" i="68"/>
  <c r="I297" i="68" s="1"/>
  <c r="E297" i="68"/>
  <c r="I301" i="68"/>
  <c r="F311" i="68"/>
  <c r="E320" i="68"/>
  <c r="H320" i="68"/>
  <c r="J320" i="68" s="1"/>
  <c r="I323" i="68"/>
  <c r="H330" i="68"/>
  <c r="J330" i="68" s="1"/>
  <c r="I335" i="68"/>
  <c r="G338" i="68"/>
  <c r="H363" i="68"/>
  <c r="J363" i="68" s="1"/>
  <c r="I380" i="68"/>
  <c r="F385" i="68"/>
  <c r="D395" i="68"/>
  <c r="I404" i="68"/>
  <c r="H414" i="68"/>
  <c r="J414" i="68" s="1"/>
  <c r="H416" i="68"/>
  <c r="D415" i="68"/>
  <c r="D293" i="68"/>
  <c r="H300" i="68"/>
  <c r="D299" i="68"/>
  <c r="D311" i="68"/>
  <c r="I326" i="68"/>
  <c r="E325" i="68"/>
  <c r="H333" i="68"/>
  <c r="J333" i="68" s="1"/>
  <c r="E338" i="68"/>
  <c r="I348" i="68"/>
  <c r="E347" i="68"/>
  <c r="I359" i="68"/>
  <c r="I357" i="68" s="1"/>
  <c r="H411" i="68"/>
  <c r="D410" i="68"/>
  <c r="E7" i="67"/>
  <c r="E6" i="67" s="1"/>
  <c r="D44" i="67"/>
  <c r="E165" i="67"/>
  <c r="E187" i="67"/>
  <c r="D200" i="73"/>
  <c r="D6" i="74"/>
  <c r="D6" i="76"/>
  <c r="E44" i="76"/>
  <c r="E187" i="76"/>
  <c r="D244" i="76"/>
  <c r="D244" i="77"/>
  <c r="E187" i="78"/>
  <c r="E44" i="79"/>
  <c r="D44" i="82"/>
  <c r="E44" i="67"/>
  <c r="E187" i="51"/>
  <c r="E244" i="51"/>
  <c r="D274" i="51"/>
  <c r="D244" i="51" s="1"/>
  <c r="D44" i="70"/>
  <c r="D56" i="71"/>
  <c r="E244" i="71"/>
  <c r="E44" i="73"/>
  <c r="D44" i="76"/>
  <c r="E44" i="78"/>
  <c r="D187" i="78"/>
  <c r="E244" i="78"/>
  <c r="D44" i="79"/>
  <c r="D187" i="80"/>
  <c r="E6" i="81"/>
  <c r="E187" i="81"/>
  <c r="E44" i="51"/>
  <c r="E244" i="69"/>
  <c r="D19" i="72"/>
  <c r="E44" i="77"/>
  <c r="D187" i="81"/>
  <c r="E244" i="81"/>
  <c r="I426" i="68"/>
  <c r="E122" i="67"/>
  <c r="E244" i="67"/>
  <c r="D122" i="51"/>
  <c r="D44" i="51" s="1"/>
  <c r="D244" i="69"/>
  <c r="E44" i="70"/>
  <c r="D371" i="70"/>
  <c r="D56" i="72"/>
  <c r="D113" i="73"/>
  <c r="E187" i="73"/>
  <c r="D6" i="75"/>
  <c r="E244" i="75"/>
  <c r="D6" i="80"/>
  <c r="E44" i="80"/>
  <c r="D244" i="80"/>
  <c r="D244" i="81"/>
  <c r="E187" i="82"/>
  <c r="D6" i="72"/>
  <c r="D187" i="73"/>
  <c r="D44" i="74"/>
  <c r="D44" i="80"/>
  <c r="E44" i="82"/>
  <c r="H425" i="68"/>
  <c r="J425" i="68" s="1"/>
  <c r="D200" i="69"/>
  <c r="D187" i="69" s="1"/>
  <c r="E187" i="70"/>
  <c r="D44" i="71"/>
  <c r="D45" i="72"/>
  <c r="D44" i="72" s="1"/>
  <c r="D94" i="73"/>
  <c r="D44" i="78"/>
  <c r="D6" i="79"/>
  <c r="E187" i="79"/>
  <c r="D6" i="82"/>
  <c r="E244" i="70"/>
  <c r="E44" i="72"/>
  <c r="D244" i="72"/>
  <c r="E6" i="73"/>
  <c r="D244" i="73"/>
  <c r="E44" i="74"/>
  <c r="D44" i="75"/>
  <c r="D187" i="76"/>
  <c r="E6" i="77"/>
  <c r="E187" i="77"/>
  <c r="E6" i="78"/>
  <c r="I14" i="68" l="1"/>
  <c r="I6" i="68" s="1"/>
  <c r="H374" i="68"/>
  <c r="J374" i="68" s="1"/>
  <c r="J35" i="68"/>
  <c r="J36" i="68"/>
  <c r="J296" i="68"/>
  <c r="J386" i="68"/>
  <c r="I266" i="68"/>
  <c r="D154" i="68"/>
  <c r="I45" i="68"/>
  <c r="I19" i="68"/>
  <c r="H25" i="68"/>
  <c r="J25" i="68" s="1"/>
  <c r="I7" i="68"/>
  <c r="J54" i="68"/>
  <c r="I347" i="68"/>
  <c r="H39" i="68"/>
  <c r="J39" i="68" s="1"/>
  <c r="H126" i="68"/>
  <c r="J126" i="68" s="1"/>
  <c r="I134" i="68"/>
  <c r="I415" i="68"/>
  <c r="H57" i="68"/>
  <c r="J57" i="68" s="1"/>
  <c r="D274" i="68"/>
  <c r="I338" i="68"/>
  <c r="J47" i="68"/>
  <c r="E45" i="68"/>
  <c r="H189" i="68"/>
  <c r="E245" i="68"/>
  <c r="D165" i="68"/>
  <c r="H237" i="68"/>
  <c r="J237" i="68" s="1"/>
  <c r="E56" i="68"/>
  <c r="H70" i="68"/>
  <c r="J70" i="68" s="1"/>
  <c r="D94" i="68"/>
  <c r="E19" i="68"/>
  <c r="E6" i="68" s="1"/>
  <c r="H395" i="68"/>
  <c r="J395" i="68" s="1"/>
  <c r="H254" i="68"/>
  <c r="J254" i="68" s="1"/>
  <c r="E122" i="68"/>
  <c r="I149" i="68"/>
  <c r="I122" i="68" s="1"/>
  <c r="E274" i="68"/>
  <c r="I206" i="68"/>
  <c r="I200" i="68" s="1"/>
  <c r="E94" i="68"/>
  <c r="I325" i="68"/>
  <c r="H266" i="68"/>
  <c r="J266" i="68" s="1"/>
  <c r="H311" i="68"/>
  <c r="J311" i="68" s="1"/>
  <c r="I95" i="68"/>
  <c r="I94" i="68" s="1"/>
  <c r="E165" i="68"/>
  <c r="E200" i="68"/>
  <c r="E187" i="68" s="1"/>
  <c r="H86" i="68"/>
  <c r="J86" i="68" s="1"/>
  <c r="E113" i="68"/>
  <c r="D7" i="68"/>
  <c r="H40" i="68"/>
  <c r="J40" i="68" s="1"/>
  <c r="I306" i="68"/>
  <c r="D122" i="68"/>
  <c r="I56" i="68"/>
  <c r="G44" i="68"/>
  <c r="I299" i="68"/>
  <c r="I287" i="68" s="1"/>
  <c r="E371" i="68"/>
  <c r="I371" i="68" s="1"/>
  <c r="D56" i="68"/>
  <c r="D6" i="68"/>
  <c r="J411" i="68"/>
  <c r="H410" i="68"/>
  <c r="J410" i="68" s="1"/>
  <c r="E287" i="68"/>
  <c r="D287" i="68"/>
  <c r="H325" i="68"/>
  <c r="J325" i="68" s="1"/>
  <c r="I374" i="68"/>
  <c r="J246" i="68"/>
  <c r="J368" i="68"/>
  <c r="H367" i="68"/>
  <c r="J367" i="68" s="1"/>
  <c r="J147" i="68"/>
  <c r="H146" i="68"/>
  <c r="J146" i="68" s="1"/>
  <c r="I113" i="68"/>
  <c r="J31" i="68"/>
  <c r="H30" i="68"/>
  <c r="J30" i="68" s="1"/>
  <c r="J20" i="68"/>
  <c r="J250" i="68"/>
  <c r="H249" i="68"/>
  <c r="J249" i="68" s="1"/>
  <c r="D245" i="68"/>
  <c r="J282" i="68"/>
  <c r="H281" i="68"/>
  <c r="J281" i="68" s="1"/>
  <c r="H352" i="68"/>
  <c r="J352" i="68" s="1"/>
  <c r="J353" i="68"/>
  <c r="H149" i="68"/>
  <c r="J149" i="68" s="1"/>
  <c r="J8" i="68"/>
  <c r="H7" i="68"/>
  <c r="H288" i="68"/>
  <c r="J289" i="68"/>
  <c r="J226" i="68"/>
  <c r="H225" i="68"/>
  <c r="J225" i="68" s="1"/>
  <c r="H371" i="68"/>
  <c r="J371" i="68" s="1"/>
  <c r="D188" i="68"/>
  <c r="J143" i="68"/>
  <c r="H142" i="68"/>
  <c r="J142" i="68" s="1"/>
  <c r="H155" i="68"/>
  <c r="I175" i="68"/>
  <c r="I165" i="68" s="1"/>
  <c r="J109" i="68"/>
  <c r="H108" i="68"/>
  <c r="J108" i="68" s="1"/>
  <c r="J339" i="68"/>
  <c r="H338" i="68"/>
  <c r="J338" i="68" s="1"/>
  <c r="J358" i="68"/>
  <c r="H357" i="68"/>
  <c r="J357" i="68" s="1"/>
  <c r="D200" i="68"/>
  <c r="J221" i="68"/>
  <c r="H220" i="68"/>
  <c r="J220" i="68" s="1"/>
  <c r="F45" i="68"/>
  <c r="F44" i="68" s="1"/>
  <c r="H161" i="68"/>
  <c r="J161" i="68" s="1"/>
  <c r="J163" i="68"/>
  <c r="D113" i="68"/>
  <c r="J167" i="68"/>
  <c r="H166" i="68"/>
  <c r="J101" i="68"/>
  <c r="H100" i="68"/>
  <c r="J100" i="68" s="1"/>
  <c r="J46" i="68"/>
  <c r="H175" i="68"/>
  <c r="J175" i="68" s="1"/>
  <c r="J179" i="68"/>
  <c r="J229" i="68"/>
  <c r="H228" i="68"/>
  <c r="J228" i="68" s="1"/>
  <c r="J194" i="68"/>
  <c r="H193" i="68"/>
  <c r="J193" i="68" s="1"/>
  <c r="D44" i="73"/>
  <c r="H299" i="68"/>
  <c r="J299" i="68" s="1"/>
  <c r="J300" i="68"/>
  <c r="J406" i="68"/>
  <c r="H405" i="68"/>
  <c r="J405" i="68" s="1"/>
  <c r="J202" i="68"/>
  <c r="H201" i="68"/>
  <c r="H234" i="68"/>
  <c r="H129" i="68"/>
  <c r="J129" i="68" s="1"/>
  <c r="J131" i="68"/>
  <c r="J63" i="68"/>
  <c r="H62" i="68"/>
  <c r="J62" i="68" s="1"/>
  <c r="H138" i="68"/>
  <c r="J138" i="68" s="1"/>
  <c r="J139" i="68"/>
  <c r="J115" i="68"/>
  <c r="H114" i="68"/>
  <c r="J207" i="68"/>
  <c r="H206" i="68"/>
  <c r="J206" i="68" s="1"/>
  <c r="J123" i="68"/>
  <c r="I245" i="68"/>
  <c r="H52" i="68"/>
  <c r="J52" i="68" s="1"/>
  <c r="J53" i="68"/>
  <c r="I274" i="68"/>
  <c r="J99" i="68"/>
  <c r="H95" i="68"/>
  <c r="J416" i="68"/>
  <c r="H415" i="68"/>
  <c r="J415" i="68" s="1"/>
  <c r="I395" i="68"/>
  <c r="I405" i="68"/>
  <c r="I188" i="68"/>
  <c r="J276" i="68"/>
  <c r="H275" i="68"/>
  <c r="H170" i="68"/>
  <c r="J170" i="68" s="1"/>
  <c r="J171" i="68"/>
  <c r="I155" i="68"/>
  <c r="I154" i="68" s="1"/>
  <c r="H81" i="68"/>
  <c r="J81" i="68" s="1"/>
  <c r="J15" i="68"/>
  <c r="H14" i="68"/>
  <c r="J14" i="68" s="1"/>
  <c r="H117" i="68"/>
  <c r="J117" i="68" s="1"/>
  <c r="E244" i="68" l="1"/>
  <c r="H188" i="68"/>
  <c r="D244" i="68"/>
  <c r="H19" i="68"/>
  <c r="J19" i="68" s="1"/>
  <c r="E44" i="68"/>
  <c r="D44" i="68"/>
  <c r="H245" i="68"/>
  <c r="J245" i="68" s="1"/>
  <c r="J189" i="68"/>
  <c r="I44" i="68"/>
  <c r="I244" i="68"/>
  <c r="J166" i="68"/>
  <c r="H165" i="68"/>
  <c r="J165" i="68" s="1"/>
  <c r="H154" i="68"/>
  <c r="J154" i="68" s="1"/>
  <c r="J155" i="68"/>
  <c r="H287" i="68"/>
  <c r="J287" i="68" s="1"/>
  <c r="J288" i="68"/>
  <c r="J275" i="68"/>
  <c r="H274" i="68"/>
  <c r="J274" i="68" s="1"/>
  <c r="I187" i="68"/>
  <c r="J7" i="68"/>
  <c r="H6" i="68"/>
  <c r="J6" i="68" s="1"/>
  <c r="H56" i="68"/>
  <c r="J56" i="68" s="1"/>
  <c r="J95" i="68"/>
  <c r="H94" i="68"/>
  <c r="J94" i="68" s="1"/>
  <c r="H122" i="68"/>
  <c r="J122" i="68" s="1"/>
  <c r="J188" i="68"/>
  <c r="D187" i="68"/>
  <c r="J114" i="68"/>
  <c r="H113" i="68"/>
  <c r="J113" i="68" s="1"/>
  <c r="J234" i="68"/>
  <c r="H233" i="68"/>
  <c r="J233" i="68" s="1"/>
  <c r="H45" i="68"/>
  <c r="J201" i="68"/>
  <c r="H200" i="68"/>
  <c r="J200" i="68" s="1"/>
  <c r="H244" i="68" l="1"/>
  <c r="J244" i="68" s="1"/>
  <c r="J45" i="68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<sst xmlns="http://schemas.openxmlformats.org/spreadsheetml/2006/main" count="15428" uniqueCount="816">
  <si>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</si>
  <si>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BRESTJE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</si>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</sst>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CE16-3142-4F6A-A19F-28F18BD2D5C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95133.31</v>
      </c>
      <c r="E6" s="12">
        <f t="shared" ref="E6:I6" si="0">+E7+E14+E19+E30+E35</f>
        <v>150454.31</v>
      </c>
      <c r="F6" s="12">
        <f t="shared" si="0"/>
        <v>0</v>
      </c>
      <c r="G6" s="12">
        <f>+G7+G14+G19+G30+G35</f>
        <v>0</v>
      </c>
      <c r="H6" s="12">
        <f t="shared" si="0"/>
        <v>95133.31</v>
      </c>
      <c r="I6" s="12">
        <f t="shared" si="0"/>
        <v>150454.31</v>
      </c>
      <c r="J6" s="62">
        <f>IF(H6&lt;&gt;0,IF(I6/H6&gt;=100,"&gt;&gt;100",I6/H6*100),"-")</f>
        <v>158.15103038042091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60934.45</v>
      </c>
      <c r="E30" s="13">
        <f t="shared" ref="E30:I30" si="13">SUM(E31:E34)</f>
        <v>107050.64</v>
      </c>
      <c r="F30" s="13">
        <f t="shared" si="13"/>
        <v>0</v>
      </c>
      <c r="G30" s="13">
        <f t="shared" si="13"/>
        <v>0</v>
      </c>
      <c r="H30" s="13">
        <f t="shared" si="13"/>
        <v>60934.45</v>
      </c>
      <c r="I30" s="13">
        <f t="shared" si="13"/>
        <v>107050.64</v>
      </c>
      <c r="J30" s="62">
        <f t="shared" si="2"/>
        <v>175.68163821943088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60934.45</v>
      </c>
      <c r="E33" s="103">
        <f>SUM('510:816'!E33)</f>
        <v>107050.64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60934.45</v>
      </c>
      <c r="I33" s="16">
        <f t="shared" si="14"/>
        <v>107050.64</v>
      </c>
      <c r="J33" s="62">
        <f t="shared" si="2"/>
        <v>175.68163821943088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34198.86</v>
      </c>
      <c r="E35" s="13">
        <f t="shared" ref="E35:I35" si="15">SUM(E36:E38)</f>
        <v>43403.67</v>
      </c>
      <c r="F35" s="13">
        <f t="shared" si="15"/>
        <v>0</v>
      </c>
      <c r="G35" s="13">
        <f t="shared" si="15"/>
        <v>0</v>
      </c>
      <c r="H35" s="13">
        <f t="shared" si="15"/>
        <v>34198.86</v>
      </c>
      <c r="I35" s="13">
        <f t="shared" si="15"/>
        <v>43403.67</v>
      </c>
      <c r="J35" s="62">
        <f t="shared" si="2"/>
        <v>126.91554630768394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34198.86</v>
      </c>
      <c r="E36" s="103">
        <f>SUM('510:816'!E36)</f>
        <v>43403.67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34198.86</v>
      </c>
      <c r="I36" s="17">
        <f t="shared" si="16"/>
        <v>43403.67</v>
      </c>
      <c r="J36" s="62">
        <f t="shared" si="2"/>
        <v>126.91554630768394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95317.57</v>
      </c>
      <c r="E44" s="13">
        <f t="shared" ref="E44:I44" si="21">E45+E56+E94+E113+E122+E154+E165</f>
        <v>151730.09</v>
      </c>
      <c r="F44" s="13">
        <f t="shared" si="21"/>
        <v>0</v>
      </c>
      <c r="G44" s="13">
        <f t="shared" si="21"/>
        <v>0</v>
      </c>
      <c r="H44" s="13">
        <f t="shared" si="21"/>
        <v>95317.57</v>
      </c>
      <c r="I44" s="13">
        <f t="shared" si="21"/>
        <v>151730.09</v>
      </c>
      <c r="J44" s="62">
        <f t="shared" ref="J44:J107" si="22">IF(H44&lt;&gt;0,IF(I44/H44&gt;=100,"&gt;&gt;100",I44/H44*100),"-")</f>
        <v>159.18375804167059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92384.71</v>
      </c>
      <c r="E45" s="13">
        <f t="shared" si="23"/>
        <v>147995.03</v>
      </c>
      <c r="F45" s="13">
        <f t="shared" si="23"/>
        <v>0</v>
      </c>
      <c r="G45" s="13">
        <f t="shared" si="23"/>
        <v>0</v>
      </c>
      <c r="H45" s="13">
        <f t="shared" si="23"/>
        <v>92384.71</v>
      </c>
      <c r="I45" s="13">
        <f t="shared" si="23"/>
        <v>147995.03</v>
      </c>
      <c r="J45" s="62">
        <f t="shared" si="22"/>
        <v>160.19428972608128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71155.33</v>
      </c>
      <c r="E46" s="13">
        <f t="shared" si="24"/>
        <v>121111.55</v>
      </c>
      <c r="F46" s="13">
        <f t="shared" si="24"/>
        <v>0</v>
      </c>
      <c r="G46" s="13">
        <f t="shared" si="24"/>
        <v>0</v>
      </c>
      <c r="H46" s="13">
        <f t="shared" si="24"/>
        <v>71155.33</v>
      </c>
      <c r="I46" s="13">
        <f t="shared" si="24"/>
        <v>121111.55</v>
      </c>
      <c r="J46" s="62">
        <f t="shared" si="22"/>
        <v>170.20727751526132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71155.33</v>
      </c>
      <c r="E47" s="103">
        <f>SUM('510:816'!E47)</f>
        <v>121111.55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71155.33</v>
      </c>
      <c r="I47" s="17">
        <f t="shared" si="25"/>
        <v>121111.55</v>
      </c>
      <c r="J47" s="62">
        <f t="shared" si="22"/>
        <v>170.20727751526132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9480.64</v>
      </c>
      <c r="E51" s="103">
        <f>SUM('510:816'!E51)</f>
        <v>6900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9480.64</v>
      </c>
      <c r="I51" s="17">
        <f t="shared" si="25"/>
        <v>6900</v>
      </c>
      <c r="J51" s="62">
        <f t="shared" si="22"/>
        <v>72.77989671583353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11748.74</v>
      </c>
      <c r="E52" s="13">
        <f t="shared" si="26"/>
        <v>19983.48</v>
      </c>
      <c r="F52" s="13">
        <f t="shared" si="26"/>
        <v>0</v>
      </c>
      <c r="G52" s="13">
        <f t="shared" si="26"/>
        <v>0</v>
      </c>
      <c r="H52" s="13">
        <f t="shared" si="26"/>
        <v>11748.74</v>
      </c>
      <c r="I52" s="13">
        <f t="shared" si="26"/>
        <v>19983.48</v>
      </c>
      <c r="J52" s="62">
        <f t="shared" si="22"/>
        <v>170.09040969499708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11748.74</v>
      </c>
      <c r="E54" s="103">
        <f>SUM('510:816'!E54)</f>
        <v>19983.48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11748.74</v>
      </c>
      <c r="I54" s="17">
        <f t="shared" si="27"/>
        <v>19983.48</v>
      </c>
      <c r="J54" s="62">
        <f t="shared" si="22"/>
        <v>170.09040969499708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2932.86</v>
      </c>
      <c r="E56" s="13">
        <f t="shared" ref="E56:I56" si="28">E57+E62+E70+E80+E81+E86</f>
        <v>3735.06</v>
      </c>
      <c r="F56" s="13">
        <f t="shared" si="28"/>
        <v>0</v>
      </c>
      <c r="G56" s="13">
        <f t="shared" si="28"/>
        <v>0</v>
      </c>
      <c r="H56" s="13">
        <f t="shared" si="28"/>
        <v>2932.86</v>
      </c>
      <c r="I56" s="13">
        <f t="shared" si="28"/>
        <v>3735.06</v>
      </c>
      <c r="J56" s="62">
        <f t="shared" si="22"/>
        <v>127.35214091364742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2645.96</v>
      </c>
      <c r="E57" s="13">
        <f t="shared" si="29"/>
        <v>3676.06</v>
      </c>
      <c r="F57" s="13">
        <f t="shared" si="29"/>
        <v>0</v>
      </c>
      <c r="G57" s="13">
        <f t="shared" si="29"/>
        <v>0</v>
      </c>
      <c r="H57" s="13">
        <f t="shared" si="29"/>
        <v>2645.96</v>
      </c>
      <c r="I57" s="13">
        <f t="shared" si="29"/>
        <v>3676.06</v>
      </c>
      <c r="J57" s="62">
        <f t="shared" si="22"/>
        <v>138.93104960014512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49.08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49.08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2596.88</v>
      </c>
      <c r="E59" s="103">
        <f>SUM('510:816'!E59)</f>
        <v>3676.06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2596.88</v>
      </c>
      <c r="I59" s="17">
        <f t="shared" si="30"/>
        <v>3676.06</v>
      </c>
      <c r="J59" s="62">
        <f t="shared" si="22"/>
        <v>141.55679122639475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286.89999999999998</v>
      </c>
      <c r="E62" s="13">
        <f t="shared" si="31"/>
        <v>59</v>
      </c>
      <c r="F62" s="13">
        <f t="shared" si="31"/>
        <v>0</v>
      </c>
      <c r="G62" s="13">
        <f t="shared" si="31"/>
        <v>0</v>
      </c>
      <c r="H62" s="13">
        <f t="shared" si="31"/>
        <v>286.89999999999998</v>
      </c>
      <c r="I62" s="13">
        <f t="shared" si="31"/>
        <v>59</v>
      </c>
      <c r="J62" s="62">
        <f t="shared" si="22"/>
        <v>20.564656674799583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286.89999999999998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286.89999999999998</v>
      </c>
      <c r="I63" s="17">
        <f t="shared" si="32"/>
        <v>0</v>
      </c>
      <c r="J63" s="62">
        <f t="shared" si="22"/>
        <v>0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59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59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79.569999999999993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79.569999999999993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DC6D-8678-4172-B977-49B04C7DEA3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377" sqref="E3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95133.31</v>
      </c>
      <c r="E6" s="3">
        <f>+E7+E14+E19+E30+E35</f>
        <v>150454.31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60934.45</v>
      </c>
      <c r="E30" s="4">
        <f>SUM(E31:E34)</f>
        <v>107050.64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60934.45</v>
      </c>
      <c r="E33" s="6">
        <v>107050.64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34198.86</v>
      </c>
      <c r="E35" s="4">
        <f>SUM(E36:E38)</f>
        <v>43403.67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34198.86</v>
      </c>
      <c r="E36" s="7">
        <v>43403.67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95317.57</v>
      </c>
      <c r="E44" s="4">
        <f>E45+E56+E94+E113+E122+E154+E165</f>
        <v>151730.09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92384.71</v>
      </c>
      <c r="E45" s="4">
        <f t="shared" si="0"/>
        <v>147995.03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71155.33</v>
      </c>
      <c r="E46" s="4">
        <f t="shared" si="1"/>
        <v>121111.55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71155.33</v>
      </c>
      <c r="E47" s="7">
        <v>121111.55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9480.64</v>
      </c>
      <c r="E51" s="7">
        <v>6900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11748.74</v>
      </c>
      <c r="E52" s="4">
        <f t="shared" si="2"/>
        <v>19983.48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11748.74</v>
      </c>
      <c r="E54" s="7">
        <v>19983.48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2932.86</v>
      </c>
      <c r="E56" s="4">
        <f>E57+E62+E70+E80+E81+E86</f>
        <v>3735.06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2645.96</v>
      </c>
      <c r="E57" s="4">
        <f t="shared" si="3"/>
        <v>3676.06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49.08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2596.88</v>
      </c>
      <c r="E59" s="7">
        <v>3676.06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286.89999999999998</v>
      </c>
      <c r="E62" s="4">
        <f t="shared" si="4"/>
        <v>59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286.89999999999998</v>
      </c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59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79.569999999999993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20</vt:i4>
      </vt:variant>
      <vt:variant>
        <vt:lpstr>Imenovani rasponi</vt:lpstr>
      </vt:variant>
      <vt:variant>
        <vt:i4>17</vt:i4>
      </vt:variant>
    </vt:vector>
  </HeadingPairs>
  <TitlesOfParts>
    <vt:vector size="37" baseType="lpstr">
      <vt:lpstr>Izvori financiranja</vt:lpstr>
      <vt:lpstr>List2</vt:lpstr>
      <vt:lpstr>Ukupno</vt:lpstr>
      <vt:lpstr>List1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Brestje</cp:lastModifiedBy>
  <cp:lastPrinted>2025-12-18T09:39:09Z</cp:lastPrinted>
  <dcterms:created xsi:type="dcterms:W3CDTF">2025-08-09T19:28:20Z</dcterms:created>
  <dcterms:modified xsi:type="dcterms:W3CDTF">2026-01-30T08:17:14Z</dcterms:modified>
</cp:coreProperties>
</file>